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8)" sheetId="1" r:id="rId1"/>
  </sheets>
  <definedNames>
    <definedName name="_xlnm.Print_Area" localSheetId="0">'Лист1 (8)'!$A$1:$H$73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D29" i="1"/>
  <c r="G29" i="1"/>
  <c r="H29" i="1"/>
  <c r="J29" i="1"/>
  <c r="D30" i="1"/>
  <c r="G30" i="1"/>
  <c r="H30" i="1"/>
  <c r="J30" i="1"/>
  <c r="G31" i="1"/>
  <c r="H31" i="1"/>
  <c r="H39" i="1" s="1"/>
  <c r="I46" i="1" s="1"/>
  <c r="G32" i="1"/>
  <c r="H32" i="1"/>
  <c r="D33" i="1"/>
  <c r="G33" i="1"/>
  <c r="H33" i="1"/>
  <c r="D34" i="1"/>
  <c r="G34" i="1"/>
  <c r="H34" i="1"/>
  <c r="D35" i="1"/>
  <c r="G35" i="1"/>
  <c r="H35" i="1"/>
  <c r="D36" i="1"/>
  <c r="E36" i="1"/>
  <c r="G36" i="1"/>
  <c r="H36" i="1"/>
  <c r="G37" i="1"/>
  <c r="H37" i="1"/>
  <c r="G38" i="1"/>
  <c r="H38" i="1"/>
  <c r="F39" i="1"/>
  <c r="E53" i="1"/>
  <c r="F53" i="1"/>
  <c r="F54" i="1" s="1"/>
  <c r="E54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<sst xmlns="http://schemas.openxmlformats.org/spreadsheetml/2006/main" count="92" uniqueCount="75">
  <si>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</si>
  <si>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</si>
  <si>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</si>
  <si>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</si>
  <si>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</si>
  <si>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</si>
  <si>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</si>
  <si>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</si>
  <si>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</si>
  <si>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</si>
  <si>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</si>
  <si>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</si>
  <si>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</si>
  <si>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</si>
  <si>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</si>
  <si>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</si>
  <si>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100085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</si>
  <si>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</si>
  <si>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</si>
  <si>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</si>
  <si>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</si>
  <si>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</si>
  <si>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</si>
  <si>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</si>
  <si>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</si>
  <si>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</si>
  <si>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</si>
  <si>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</si>
  <si>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</si>
  <si>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период:1020230 руб.</t>
  </si>
  <si>
    <t>дома в составе платы за содержание жилого помещения, за отчетный период: 1020230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</si>
  <si>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</si>
  <si>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</si>
  <si>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</si>
  <si>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</si>
  <si>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</si>
  <si>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</si>
  <si>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</si>
  <si>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</si>
  <si>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</si>
  <si>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</si>
  <si>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</si>
  <si>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</si>
  <si>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</si>
  <si>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</si>
  <si>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</si>
  <si>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</si>
  <si>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</si>
  <si>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</si>
  <si>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</si>
  <si>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</si>
  <si>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</si>
  <si>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</si>
  <si>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</si>
  <si>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</si>
  <si>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</si>
  <si>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</si>
  <si>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</si>
  <si>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</si>
  <si>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</si>
  <si>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</si>
  <si>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</si>
  <si>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</si>
  <si>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</si>
  <si>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</si>
  <si>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</si>
  <si>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</si>
  <si>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</si>
  <si>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</si>
  <si>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</si>
  <si>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</si>
  <si>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7-я Парковая ул., д.6, к.1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</si>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</sst>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A48" sqref="A48:H48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3004.1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1045.613545816733</v>
      </c>
      <c r="E27" s="12">
        <v>251</v>
      </c>
      <c r="F27" s="12">
        <v>262449</v>
      </c>
      <c r="G27" s="12">
        <f>E27</f>
        <v>251</v>
      </c>
      <c r="H27" s="12">
        <f>F27</f>
        <v>262449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844.1005448468477</v>
      </c>
      <c r="E28" s="12">
        <v>218.41</v>
      </c>
      <c r="F28" s="12">
        <v>184360</v>
      </c>
      <c r="G28" s="12">
        <f>E28</f>
        <v>218.41</v>
      </c>
      <c r="H28" s="12">
        <f>F28</f>
        <v>184360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70.289290110791967</v>
      </c>
      <c r="E29" s="12">
        <v>487.4</v>
      </c>
      <c r="F29" s="12">
        <v>34259</v>
      </c>
      <c r="G29" s="12">
        <f>E29</f>
        <v>487.4</v>
      </c>
      <c r="H29" s="12">
        <f>F29</f>
        <v>34259</v>
      </c>
      <c r="I29">
        <v>4</v>
      </c>
      <c r="J29">
        <f>F27+F28+F29</f>
        <v>481068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471.32745178498158</v>
      </c>
      <c r="E30" s="12">
        <v>487.4</v>
      </c>
      <c r="F30" s="12">
        <v>229725</v>
      </c>
      <c r="G30" s="12">
        <f>E30</f>
        <v>487.4</v>
      </c>
      <c r="H30" s="12">
        <f>F30</f>
        <v>229725</v>
      </c>
      <c r="I30">
        <v>5</v>
      </c>
      <c r="J30">
        <f>F30+F31+F32+F33+F34+F35+F36+F37+F38</f>
        <v>439069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f>F33/E33</f>
        <v>0</v>
      </c>
      <c r="E33" s="12">
        <v>1</v>
      </c>
      <c r="F33" s="12">
        <v>0</v>
      </c>
      <c r="G33" s="12">
        <f>E33</f>
        <v>1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345.41071428571428</v>
      </c>
      <c r="E34" s="12">
        <v>56</v>
      </c>
      <c r="F34" s="12">
        <v>19343</v>
      </c>
      <c r="G34" s="12">
        <f>E34</f>
        <v>56</v>
      </c>
      <c r="H34" s="12">
        <f>F34</f>
        <v>19343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613.80357142857144</v>
      </c>
      <c r="E35" s="12">
        <v>56</v>
      </c>
      <c r="F35" s="12">
        <v>34373</v>
      </c>
      <c r="G35" s="12">
        <f>E35</f>
        <v>56</v>
      </c>
      <c r="H35" s="12">
        <f>F35</f>
        <v>34373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38.827935155287776</v>
      </c>
      <c r="E36" s="12">
        <f>F17</f>
        <v>3004.1</v>
      </c>
      <c r="F36" s="12">
        <v>116643</v>
      </c>
      <c r="G36" s="12">
        <f>E36</f>
        <v>3004.1</v>
      </c>
      <c r="H36" s="12">
        <f>F36</f>
        <v>116643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5386</v>
      </c>
      <c r="G37" s="12">
        <f>E37</f>
        <v>0</v>
      </c>
      <c r="H37" s="12">
        <f>F37</f>
        <v>5386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33599</v>
      </c>
      <c r="G38" s="12">
        <f>E38</f>
        <v>0</v>
      </c>
      <c r="H38" s="12">
        <f>F38</f>
        <v>33599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920143</v>
      </c>
      <c r="G39" s="34" t="s">
        <v>18</v>
      </c>
      <c r="H39" s="12">
        <f>SUM(H26:H38)</f>
        <v>920145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H39+100085</f>
        <v>1020230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481068</v>
      </c>
      <c r="F53" s="27">
        <f>F17</f>
        <v>3004.1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439069</v>
      </c>
      <c r="F54" s="27">
        <f>F53</f>
        <v>3004.1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(8)</vt:lpstr>
      <vt:lpstr>'Лист1 (8)'!Область_печати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2026-04-02T08:09:47Z</dcterms:created>
  <dcterms:modified xsi:type="dcterms:W3CDTF">2026-04-02T08:10:05Z</dcterms:modified>
</cp:coreProperties>
</file>